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05" yWindow="108" windowWidth="28621" windowHeight="12051" activeTab="0" tabRatio="618"/>
  </bookViews>
  <sheets>
    <sheet name="工作表1" sheetId="1" r:id="rId1"/>
    <sheet name="工作表2" sheetId="2" r:id="rId2"/>
    <sheet name="工作表3" sheetId="3" r:id="rId3"/>
  </sheets>
  <calcPr calcId="162913" calcOnSave="0"/>
</workbook>
</file>

<file path=xl/sharedStrings.xml><?xml version="1.0" encoding="utf-8"?>
<sst xmlns="http://schemas.openxmlformats.org/spreadsheetml/2006/main" count="46" uniqueCount="31">
  <si>
    <t>附件</t>
  </si>
  <si>
    <t>2016-2020年度景德镇市新能源汽车推广应用中央补助资金地方公示汇总表</t>
  </si>
  <si>
    <t>年度</t>
  </si>
  <si>
    <t>序号</t>
  </si>
  <si>
    <t>车辆生产企业</t>
  </si>
  <si>
    <t>车辆型号</t>
  </si>
  <si>
    <t>企业申报新能源汽车（辆）</t>
  </si>
  <si>
    <r>
      <rPr>
        <b/>
        <sz val="11.0"/>
        <rFont val="仿宋_GB2312"/>
        <family val="3"/>
        <charset val="134"/>
      </rPr>
      <t>企业申请</t>
    </r>
    <r>
      <rPr>
        <b/>
        <sz val="11.0"/>
        <rFont val="Times New Roman"/>
        <family val="1"/>
      </rPr>
      <t xml:space="preserve">
</t>
    </r>
    <r>
      <rPr>
        <b/>
        <sz val="11.0"/>
        <rFont val="仿宋_GB2312"/>
        <family val="3"/>
        <charset val="134"/>
      </rPr>
      <t>补助资金（万元）</t>
    </r>
    <phoneticPr fontId="0" type="noConversion"/>
  </si>
  <si>
    <t>地方审核情况</t>
  </si>
  <si>
    <r>
      <rPr>
        <b/>
        <sz val="11.0"/>
        <rFont val="仿宋_GB2312"/>
        <family val="3"/>
        <charset val="134"/>
      </rPr>
      <t>地方拟</t>
    </r>
    <r>
      <rPr>
        <b/>
        <sz val="11.0"/>
        <rFont val="Times New Roman"/>
        <family val="1"/>
      </rPr>
      <t xml:space="preserve">
</t>
    </r>
    <r>
      <rPr>
        <b/>
        <sz val="11.0"/>
        <rFont val="仿宋_GB2312"/>
        <family val="3"/>
        <charset val="134"/>
      </rPr>
      <t>申报新能源汽车（辆）</t>
    </r>
    <phoneticPr fontId="0" type="noConversion"/>
  </si>
  <si>
    <r>
      <rPr>
        <b/>
        <sz val="11.0"/>
        <rFont val="仿宋_GB2312"/>
        <family val="3"/>
        <charset val="134"/>
      </rPr>
      <t>地方拟申请补助资金</t>
    </r>
    <r>
      <rPr>
        <b/>
        <sz val="11.0"/>
        <rFont val="Times New Roman"/>
        <family val="1"/>
      </rPr>
      <t xml:space="preserve">
</t>
    </r>
    <r>
      <rPr>
        <b/>
        <sz val="11.0"/>
        <rFont val="仿宋_GB2312"/>
        <family val="3"/>
        <charset val="134"/>
      </rPr>
      <t>（万元）</t>
    </r>
    <phoneticPr fontId="0" type="noConversion"/>
  </si>
  <si>
    <t>合计</t>
  </si>
  <si>
    <t>江西昌河汽车有限责任公司</t>
  </si>
  <si>
    <t>小计</t>
  </si>
  <si>
    <t>383辆车未达要求公里数或无佐证材料,予以核减。</t>
  </si>
  <si>
    <t>CH5015XXYBEVA2CC</t>
  </si>
  <si>
    <t>CH5015XXYBEVA2CD</t>
  </si>
  <si>
    <t>CH5025XXYBEVC3CA</t>
  </si>
  <si>
    <t>CH5025XXYBEVC3CB</t>
  </si>
  <si>
    <t>CH7005BEVA2CB</t>
  </si>
  <si>
    <t>CH7005BEVA2CC</t>
  </si>
  <si>
    <t>CH7005BEVC3CA</t>
  </si>
  <si>
    <t>CH7005BEVC3CB</t>
  </si>
  <si>
    <t>225辆车未达要求公里数或无佐证材料，予以核减。</t>
  </si>
  <si>
    <t>CH7002BEVH2CB</t>
  </si>
  <si>
    <t>282辆车未达要求公里数或无佐证材料，予以核减。</t>
  </si>
  <si>
    <t>CH5020XXYBEVFA1B4</t>
  </si>
  <si>
    <t>CH5031XXYBEVRA3B3</t>
  </si>
  <si>
    <t>CH5031XXYBEVRA3B4</t>
  </si>
  <si>
    <t>CH5031XYZBEVRA3B3</t>
  </si>
  <si>
    <t>709辆车未达要求公里数或无佐证材料，予以核减。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</si>
</sst>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0.0000_ "/>
    <numFmt numFmtId="182" formatCode="@"/>
    <numFmt numFmtId="183" formatCode="0_ "/>
    <numFmt numFmtId="184" formatCode="_ &quot;¥&quot;* #,##0_ ;_ &quot;¥&quot;* \-#,##0_ ;_ &quot;¥&quot;* &quot;-&quot;_ ;_ @_ "/>
    <numFmt numFmtId="185" formatCode="_ * #,##0_ ;_ * -#,##0_ ;_ * &quot;-&quot;_ ;_ @_ "/>
    <numFmt numFmtId="186" formatCode="0_ "/>
    <numFmt numFmtId="187" formatCode="0.0000_ "/>
    <numFmt numFmtId="188" formatCode="0.00_ "/>
    <numFmt numFmtId="189" formatCode="0.0_ "/>
    <numFmt numFmtId="190" formatCode="0.000_ "/>
    <numFmt numFmtId="191" formatCode="0.00000_ "/>
  </numFmts>
  <fonts count="53" x14ac:knownFonts="53">
    <font>
      <sz val="12.0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6.0"/>
      <color rgb="FF000000"/>
      <name val="黑体"/>
      <charset val="134"/>
    </font>
    <font>
      <sz val="20.0"/>
      <color rgb="FF000000"/>
      <name val="方正小标宋简体"/>
      <charset val="134"/>
    </font>
    <font>
      <sz val="20.0"/>
      <name val="方正小标宋简体"/>
      <charset val="134"/>
    </font>
    <font>
      <sz val="11.0"/>
      <name val="仿宋_GB2312"/>
      <family val="3"/>
      <charset val="134"/>
      <b/>
      <i val="0"/>
    </font>
    <font>
      <sz val="11.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  <b/>
      <i val="0"/>
    </font>
    <font>
      <sz val="11.0"/>
      <name val="宋体"/>
      <charset val="134"/>
    </font>
    <font>
      <sz val="12.0"/>
      <color rgb="FF000000"/>
      <name val="仿宋_GB2312"/>
      <family val="3"/>
      <charset val="134"/>
    </font>
    <font>
      <sz val="12.0"/>
      <name val="仿宋_GB2312"/>
      <family val="3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2.0"/>
      <name val="方正兰亭黑_GBK"/>
      <charset val="134"/>
      <strike val="0"/>
    </font>
    <font>
      <sz val="12.0"/>
      <color rgb="FF000000"/>
      <name val="仿宋_GB2312"/>
      <family val="3"/>
      <charset val="134"/>
      <b val="0"/>
      <i val="0"/>
      <strike val="0"/>
    </font>
    <font>
      <sz val="12.0"/>
      <color rgb="FF000000"/>
      <name val="宋体"/>
      <charset val="134"/>
    </font>
    <font>
      <sz val="20.0"/>
      <color rgb="FF000000"/>
      <name val="方正小标宋简体"/>
      <charset val="134"/>
      <b val="0"/>
      <i val="0"/>
      <strike val="0"/>
    </font>
    <font>
      <sz val="20.0"/>
      <color rgb="FF000000"/>
      <name val="方正小标宋简体"/>
      <charset val="134"/>
    </font>
    <font>
      <sz val="12.0"/>
      <name val="方正兰亭黑_GBK"/>
      <charset val="134"/>
    </font>
  </fonts>
  <fills count="6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3">
    <border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Alignment="1">
      <alignment vertical="center"/>
    </xf>
    <xf numFmtId="0" applyNumberFormat="0" fontId="24" applyFont="1" applyFill="0" fillId="0" borderId="0" applyAlignment="1"/>
    <xf numFmtId="0" applyNumberFormat="0" fontId="29" applyFont="1" fillId="34" applyFill="1" borderId="0" applyAlignment="1" applyProtection="0">
      <alignment vertical="center"/>
    </xf>
    <xf numFmtId="0" applyNumberFormat="0" fontId="24" applyFont="1" fillId="35" applyFill="1" borderId="0" applyAlignment="1" applyProtection="0">
      <alignment vertical="center"/>
    </xf>
  </cellStyleXfs>
  <cellXfs count="189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18" applyFont="1" fillId="0" borderId="0" applyAlignment="1">
      <alignment horizontal="center" vertical="center"/>
    </xf>
    <xf numFmtId="0" fontId="19" applyFont="1" fillId="0" borderId="11" applyBorder="1" applyAlignment="1">
      <alignment horizontal="center" vertical="center" wrapText="1"/>
    </xf>
    <xf numFmtId="0" fontId="19" applyFont="1" fillId="0" borderId="12" applyBorder="1" applyAlignment="1">
      <alignment horizontal="center" vertical="center"/>
    </xf>
    <xf numFmtId="0" fontId="20" applyFont="1" fillId="0" borderId="13" applyBorder="1" applyAlignment="1">
      <alignment horizontal="center" vertical="center"/>
    </xf>
    <xf numFmtId="0" fontId="21" applyFont="1" fillId="0" borderId="14" applyBorder="1" applyAlignment="1" xfId="0">
      <alignment horizontal="center" vertical="center" wrapText="1"/>
    </xf>
    <xf numFmtId="0" fontId="21" applyFont="1" fillId="0" borderId="15" applyBorder="1" applyAlignment="1" xfId="0">
      <alignment horizontal="center" vertical="center" wrapText="1"/>
    </xf>
    <xf numFmtId="0" fontId="21" applyFont="1" fillId="0" borderId="16" applyBorder="1" applyAlignment="1" xfId="0">
      <alignment horizontal="center" vertical="center" wrapText="1"/>
    </xf>
    <xf numFmtId="0" fontId="22" applyFont="1" fillId="0" borderId="17" applyBorder="1" applyAlignment="1" xfId="0">
      <alignment horizontal="center" vertical="center" wrapText="1"/>
    </xf>
    <xf numFmtId="181" applyNumberFormat="1" fontId="22" applyFont="1" fillId="0" borderId="18" applyBorder="1" applyAlignment="1" xfId="0">
      <alignment horizontal="center" vertical="center" wrapText="1"/>
    </xf>
    <xf numFmtId="0" fontId="23" applyFont="1" fillId="0" borderId="19" applyBorder="1" applyAlignment="1">
      <alignment horizontal="center"/>
    </xf>
    <xf numFmtId="0" fontId="23" applyFont="1" fillId="33" applyFill="1" borderId="20" applyBorder="1" applyAlignment="1">
      <alignment horizontal="center" vertical="center" wrapText="1"/>
    </xf>
    <xf numFmtId="0" fontId="23" applyFont="1" fillId="0" borderId="21" applyBorder="1" applyAlignment="1">
      <alignment horizontal="center" vertical="center"/>
    </xf>
    <xf numFmtId="0" fontId="22" applyFont="1" fillId="0" borderId="17" applyBorder="1" applyAlignment="1">
      <alignment horizontal="center" vertical="center" wrapText="1"/>
    </xf>
    <xf numFmtId="182" applyNumberFormat="1" fontId="23" applyFont="1" fillId="0" borderId="23" applyBorder="1" applyAlignment="1">
      <alignment horizontal="center" vertical="center"/>
    </xf>
    <xf numFmtId="0" fontId="24" applyFont="1" fillId="0" borderId="0" applyAlignment="1"/>
    <xf numFmtId="0" fontId="25" applyFont="1" fillId="0" borderId="0" applyAlignment="1"/>
    <xf numFmtId="0" fontId="26" applyFont="1" fillId="0" borderId="0" applyAlignment="1"/>
    <xf numFmtId="0" fontId="21" applyFont="1" fillId="0" borderId="14" applyBorder="1" applyAlignment="1" xfId="1">
      <alignment horizontal="center" vertical="center" wrapText="1"/>
    </xf>
    <xf numFmtId="0" fontId="21" applyFont="1" fillId="0" borderId="15" applyBorder="1" applyAlignment="1" xfId="1">
      <alignment horizontal="center" vertical="center" wrapText="1"/>
    </xf>
    <xf numFmtId="0" fontId="21" applyFont="1" fillId="0" borderId="16" applyBorder="1" applyAlignment="1" xfId="1">
      <alignment horizontal="center" vertical="center" wrapText="1"/>
    </xf>
    <xf numFmtId="0" fontId="22" applyFont="1" fillId="0" borderId="17" applyBorder="1" applyAlignment="1" xfId="1">
      <alignment horizontal="center" vertical="center" wrapText="1"/>
    </xf>
    <xf numFmtId="181" applyNumberFormat="1" fontId="22" applyFont="1" fillId="0" borderId="18" applyBorder="1" applyAlignment="1" xfId="1">
      <alignment horizontal="center" vertical="center" wrapText="1"/>
    </xf>
    <xf numFmtId="0" fontId="27" applyFont="1" fillId="33" applyFill="1" borderId="29" applyBorder="1" applyAlignment="1">
      <alignment horizontal="center" vertical="center" wrapText="1"/>
    </xf>
    <xf numFmtId="183" applyNumberFormat="1" fontId="27" applyFont="1" fillId="33" applyFill="1" borderId="30" applyBorder="1" applyAlignment="1">
      <alignment horizontal="center" vertical="center" wrapText="1"/>
    </xf>
    <xf numFmtId="0" fontId="28" applyFont="1" fillId="0" borderId="31" applyBorder="1" applyAlignment="1" xfId="0">
      <alignment horizontal="center" vertical="center" wrapText="1"/>
    </xf>
    <xf numFmtId="182" applyNumberFormat="1" fontId="27" applyFont="1" fillId="0" borderId="32" applyBorder="1" applyAlignment="1">
      <alignment horizontal="center" vertical="center"/>
    </xf>
    <xf numFmtId="183" applyNumberFormat="1" fontId="27" applyFont="1" fillId="0" borderId="33" applyBorder="1" applyAlignment="1">
      <alignment horizontal="center" vertical="center"/>
    </xf>
    <xf numFmtId="0" fontId="27" applyFont="1" fillId="0" borderId="34" applyBorder="1" applyAlignment="1">
      <alignment horizontal="center" vertical="center"/>
    </xf>
    <xf numFmtId="0" fontId="28" applyFont="1" fillId="0" borderId="31" applyBorder="1" applyAlignment="1" xfId="1">
      <alignment horizontal="center" vertical="center" wrapText="1"/>
    </xf>
    <xf numFmtId="183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81" applyNumberFormat="1" fontId="28" applyFont="1" fillId="0" borderId="36" applyBorder="1" applyAlignment="1" xfId="0">
      <alignment horizontal="center" vertical="center" wrapText="1"/>
    </xf>
    <xf numFmtId="181" applyNumberFormat="1" fontId="28" applyFont="1" fillId="0" borderId="36" applyBorder="1" applyAlignment="1" xfId="1">
      <alignment horizontal="center" vertical="center" wrapText="1"/>
    </xf>
    <xf numFmtId="0" fontId="29" applyFont="1" fillId="34" applyFill="1" borderId="0" applyAlignment="1" xfId="0">
      <alignment vertical="center"/>
    </xf>
    <xf numFmtId="181" applyNumberFormat="1" fontId="28" applyFont="1" fillId="34" applyFill="1" borderId="38" applyBorder="1" applyAlignment="1" xfId="2">
      <alignment horizontal="center" vertical="center" wrapText="1"/>
    </xf>
    <xf numFmtId="0" fontId="28" applyFont="1" fillId="34" applyFill="1" borderId="39" applyBorder="1" applyAlignment="1" xfId="2">
      <alignment horizontal="center" vertical="center" wrapText="1"/>
    </xf>
    <xf numFmtId="0" fontId="24" applyFont="1" fillId="35" applyFill="1" borderId="0" applyAlignment="1" xfId="0">
      <alignment vertical="center"/>
    </xf>
    <xf numFmtId="181" applyNumberFormat="1" fontId="28" applyFont="1" fillId="35" applyFill="1" borderId="40" applyBorder="1" applyAlignment="1" xfId="3">
      <alignment horizontal="center" vertical="center" wrapText="1"/>
    </xf>
    <xf numFmtId="181" applyNumberFormat="1" fontId="28" applyFont="1" fillId="0" borderId="41" applyBorder="1" applyAlignment="1" xfId="3">
      <alignment horizontal="center" vertical="center" wrapText="1"/>
    </xf>
    <xf numFmtId="0" fontId="28" applyFont="1" applyFill="1" fillId="0" borderId="42" applyBorder="1" applyAlignment="1" xfId="2">
      <alignment horizontal="center" vertical="center" wrapText="1"/>
    </xf>
    <xf numFmtId="0" fontId="29" applyFont="1" fillId="34" applyFill="1" borderId="0" applyAlignment="1">
      <alignment vertical="center"/>
    </xf>
    <xf numFmtId="0" fontId="24" applyFont="1" fillId="35" applyFill="1" borderId="0" applyAlignment="1">
      <alignment vertical="center"/>
    </xf>
    <xf numFmtId="0" fontId="0" fillId="0" borderId="0" applyAlignment="1">
      <alignment vertical="center"/>
    </xf>
    <xf numFmtId="0" fontId="19" applyFont="1" fillId="0" borderId="43" applyBorder="1" applyAlignment="1">
      <alignment horizontal="center" vertical="center"/>
    </xf>
    <xf numFmtId="0" fontId="20" applyFont="1" fillId="0" borderId="44" applyBorder="1" applyAlignment="1">
      <alignment horizontal="center" vertical="center"/>
    </xf>
    <xf numFmtId="0" fontId="19" applyFont="1" fillId="0" borderId="45" applyBorder="1" applyAlignment="1">
      <alignment horizontal="center" vertical="center" wrapText="1"/>
    </xf>
    <xf numFmtId="0" fontId="28" applyFont="1" fillId="0" borderId="46" applyBorder="1" applyAlignment="1" xfId="1">
      <alignment horizontal="center" vertical="center" wrapText="1"/>
    </xf>
    <xf numFmtId="0" fontId="27" applyFont="1" fillId="33" applyFill="1" borderId="47" applyBorder="1" applyAlignment="1">
      <alignment horizontal="center" vertical="center" wrapText="1"/>
    </xf>
    <xf numFmtId="0" fontId="30" applyFont="1" fillId="37" applyFill="1" borderId="0" applyAlignment="1">
      <alignment vertical="center"/>
    </xf>
    <xf numFmtId="0" fontId="31" applyFont="1" fillId="38" applyFill="1" borderId="0" applyAlignment="1">
      <alignment vertical="center"/>
    </xf>
    <xf numFmtId="0" fontId="32" applyFont="1" fillId="39" applyFill="1" borderId="0" applyAlignment="1">
      <alignment vertical="center"/>
    </xf>
    <xf numFmtId="0" fontId="33" applyFont="1" fillId="40" applyFill="1" borderId="48" applyBorder="1" applyAlignment="1">
      <alignment vertical="center"/>
    </xf>
    <xf numFmtId="0" fontId="34" applyFont="1" fillId="41" applyFill="1" borderId="49" applyBorder="1" applyAlignment="1">
      <alignment vertical="center"/>
    </xf>
    <xf numFmtId="0" fontId="35" applyFont="1" fillId="0" borderId="0" applyAlignment="1">
      <alignment vertical="center"/>
    </xf>
    <xf numFmtId="0" fontId="36" applyFont="1" fillId="0" borderId="0" applyAlignment="1">
      <alignment vertical="center"/>
    </xf>
    <xf numFmtId="0" fontId="37" applyFont="1" fillId="0" borderId="50" applyBorder="1" applyAlignment="1">
      <alignment vertical="center"/>
    </xf>
    <xf numFmtId="0" fontId="38" applyFont="1" fillId="40" applyFill="1" borderId="51" applyBorder="1" applyAlignment="1">
      <alignment vertical="center"/>
    </xf>
    <xf numFmtId="0" fontId="39" applyFont="1" fillId="42" applyFill="1" borderId="52" applyBorder="1" applyAlignment="1">
      <alignment vertical="center"/>
    </xf>
    <xf numFmtId="0" fontId="0" fillId="43" applyFill="1" borderId="53" applyBorder="1" applyAlignment="1">
      <alignment vertical="center"/>
    </xf>
    <xf numFmtId="0" fontId="40" applyFont="1" fillId="0" borderId="0" applyAlignment="1">
      <alignment vertical="center"/>
    </xf>
    <xf numFmtId="0" fontId="41" applyFont="1" fillId="0" borderId="54" applyBorder="1" applyAlignment="1">
      <alignment vertical="center"/>
    </xf>
    <xf numFmtId="0" fontId="42" applyFont="1" fillId="0" borderId="55" applyBorder="1" applyAlignment="1">
      <alignment vertical="center"/>
    </xf>
    <xf numFmtId="0" fontId="43" applyFont="1" fillId="0" borderId="56" applyBorder="1" applyAlignment="1">
      <alignment vertical="center"/>
    </xf>
    <xf numFmtId="0" fontId="43" applyFont="1" fillId="0" borderId="0" applyAlignment="1">
      <alignment vertical="center"/>
    </xf>
    <xf numFmtId="0" fontId="44" applyFont="1" fillId="0" borderId="57" applyBorder="1" applyAlignment="1">
      <alignment vertical="center"/>
    </xf>
    <xf numFmtId="0" fontId="45" applyFont="1" fillId="44" applyFill="1" borderId="0" applyAlignment="1">
      <alignment vertical="center"/>
    </xf>
    <xf numFmtId="0" fontId="45" applyFont="1" fillId="45" applyFill="1" borderId="0" applyAlignment="1">
      <alignment vertical="center"/>
    </xf>
    <xf numFmtId="0" fontId="45" applyFont="1" fillId="46" applyFill="1" borderId="0" applyAlignment="1">
      <alignment vertical="center"/>
    </xf>
    <xf numFmtId="0" fontId="45" applyFont="1" fillId="47" applyFill="1" borderId="0" applyAlignment="1">
      <alignment vertical="center"/>
    </xf>
    <xf numFmtId="0" fontId="45" applyFont="1" fillId="48" applyFill="1" borderId="0" applyAlignment="1">
      <alignment vertical="center"/>
    </xf>
    <xf numFmtId="0" fontId="45" applyFont="1" fillId="49" applyFill="1" borderId="0" applyAlignment="1">
      <alignment vertical="center"/>
    </xf>
    <xf numFmtId="0" fontId="45" applyFont="1" fillId="50" applyFill="1" borderId="0" applyAlignment="1">
      <alignment vertical="center"/>
    </xf>
    <xf numFmtId="0" fontId="45" applyFont="1" fillId="51" applyFill="1" borderId="0" applyAlignment="1">
      <alignment vertical="center"/>
    </xf>
    <xf numFmtId="0" fontId="45" applyFont="1" fillId="52" applyFill="1" borderId="0" applyAlignment="1">
      <alignment vertical="center"/>
    </xf>
    <xf numFmtId="0" fontId="45" applyFont="1" fillId="53" applyFill="1" borderId="0" applyAlignment="1">
      <alignment vertical="center"/>
    </xf>
    <xf numFmtId="0" fontId="45" applyFont="1" fillId="54" applyFill="1" borderId="0" applyAlignment="1">
      <alignment vertical="center"/>
    </xf>
    <xf numFmtId="0" fontId="45" applyFont="1" fillId="55" applyFill="1" borderId="0" applyAlignment="1">
      <alignment vertical="center"/>
    </xf>
    <xf numFmtId="0" fontId="46" applyFont="1" fillId="56" applyFill="1" borderId="0" applyAlignment="1">
      <alignment vertical="center"/>
    </xf>
    <xf numFmtId="0" fontId="46" applyFont="1" fillId="57" applyFill="1" borderId="0" applyAlignment="1">
      <alignment vertical="center"/>
    </xf>
    <xf numFmtId="0" fontId="46" applyFont="1" fillId="58" applyFill="1" borderId="0" applyAlignment="1">
      <alignment vertical="center"/>
    </xf>
    <xf numFmtId="0" fontId="46" applyFont="1" fillId="59" applyFill="1" borderId="0" applyAlignment="1">
      <alignment vertical="center"/>
    </xf>
    <xf numFmtId="0" fontId="46" applyFont="1" fillId="60" applyFill="1" borderId="0" applyAlignment="1">
      <alignment vertical="center"/>
    </xf>
    <xf numFmtId="0" fontId="46" applyFont="1" fillId="61" applyFill="1" borderId="0" applyAlignment="1">
      <alignment vertical="center"/>
    </xf>
    <xf numFmtId="0" fontId="46" applyFont="1" fillId="62" applyFill="1" borderId="0" applyAlignment="1">
      <alignment vertical="center"/>
    </xf>
    <xf numFmtId="0" fontId="46" applyFont="1" fillId="63" applyFill="1" borderId="0" applyAlignment="1">
      <alignment vertical="center"/>
    </xf>
    <xf numFmtId="0" fontId="46" applyFont="1" fillId="64" applyFill="1" borderId="0" applyAlignment="1">
      <alignment vertical="center"/>
    </xf>
    <xf numFmtId="0" fontId="46" applyFont="1" fillId="65" applyFill="1" borderId="0" applyAlignment="1">
      <alignment vertical="center"/>
    </xf>
    <xf numFmtId="0" fontId="46" applyFont="1" fillId="66" applyFill="1" borderId="0" applyAlignment="1">
      <alignment vertical="center"/>
    </xf>
    <xf numFmtId="0" fontId="46" applyFont="1" fillId="67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4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5" applyNumberFormat="1" fontId="0" fillId="0" borderId="0" applyAlignment="1">
      <alignment vertical="center"/>
    </xf>
    <xf numFmtId="183" applyNumberFormat="1" fontId="47" applyFont="1" fillId="0" borderId="0" applyAlignment="1">
      <alignment vertical="center"/>
    </xf>
    <xf numFmtId="0" fontId="0" fillId="0" borderId="0" applyAlignment="1">
      <alignment vertical="center"/>
    </xf>
    <xf numFmtId="183" applyNumberFormat="1" fontId="0" fillId="0" borderId="0" applyAlignment="1">
      <alignment vertical="center"/>
    </xf>
    <xf numFmtId="183" applyNumberFormat="1" fontId="47" applyFont="1" fillId="0" borderId="0" applyAlignment="1">
      <alignment vertical="center"/>
    </xf>
    <xf numFmtId="181" applyNumberFormat="1" fontId="24" applyFont="1" fillId="0" borderId="0" applyAlignment="1"/>
    <xf numFmtId="186" applyNumberFormat="1" fontId="24" applyFont="1" fillId="0" borderId="0" applyAlignment="1"/>
    <xf numFmtId="0" fontId="24" applyFont="1" fillId="0" borderId="0" applyAlignment="1"/>
    <xf numFmtId="181" applyNumberFormat="1" fontId="27" applyFont="1" fillId="33" applyFill="1" borderId="58" applyBorder="1" applyAlignment="1">
      <alignment horizontal="center" vertical="center" wrapText="1"/>
    </xf>
    <xf numFmtId="186" applyNumberFormat="1" fontId="27" applyFont="1" fillId="33" applyFill="1" borderId="59" applyBorder="1" applyAlignment="1">
      <alignment horizontal="center" vertical="center" wrapText="1"/>
    </xf>
    <xf numFmtId="183" applyNumberFormat="1" fontId="0" fillId="0" borderId="0" applyAlignment="1">
      <alignment vertical="center"/>
    </xf>
    <xf numFmtId="0" fontId="27" applyFont="1" fillId="33" applyFill="1" borderId="29" applyBorder="1" applyAlignment="1">
      <alignment horizontal="center" vertical="center" wrapText="1"/>
    </xf>
    <xf numFmtId="0" fontId="48" applyFont="1" fillId="33" applyFill="1" borderId="61" applyBorder="1" applyAlignment="1">
      <alignment horizontal="center" vertical="center" wrapText="1"/>
    </xf>
    <xf numFmtId="0" fontId="0" fillId="0" borderId="62" applyBorder="1" applyAlignment="1">
      <alignment vertical="center"/>
    </xf>
    <xf numFmtId="181" applyNumberFormat="1" fontId="24" applyFont="1" fillId="0" borderId="63" applyBorder="1" applyAlignment="1"/>
    <xf numFmtId="186" applyNumberFormat="1" fontId="24" applyFont="1" fillId="0" borderId="64" applyBorder="1" applyAlignment="1"/>
    <xf numFmtId="0" fontId="0" fillId="0" borderId="0" applyAlignment="1">
      <alignment horizontal="center" vertical="center"/>
    </xf>
    <xf numFmtId="181" applyNumberFormat="1" fontId="24" applyFont="1" fillId="0" borderId="65" applyBorder="1" applyAlignment="1">
      <alignment horizontal="center"/>
    </xf>
    <xf numFmtId="186" applyNumberFormat="1" fontId="24" applyFont="1" fillId="0" borderId="66" applyBorder="1" applyAlignment="1">
      <alignment horizontal="center"/>
    </xf>
    <xf numFmtId="0" fontId="0" fillId="0" borderId="0" applyAlignment="1">
      <alignment vertical="center"/>
    </xf>
    <xf numFmtId="186" applyNumberFormat="1" fontId="49" applyFont="1" fillId="0" borderId="67" applyBorder="1" applyAlignment="1">
      <alignment horizontal="center"/>
    </xf>
    <xf numFmtId="181" applyNumberFormat="1" fontId="49" applyFont="1" fillId="0" borderId="68" applyBorder="1" applyAlignment="1">
      <alignment horizontal="center"/>
    </xf>
    <xf numFmtId="0" fontId="28" applyFont="1" fillId="0" borderId="0" applyAlignment="1">
      <alignment vertical="center"/>
    </xf>
    <xf numFmtId="181" applyNumberFormat="1" fontId="27" applyFont="1" fillId="0" borderId="69" applyBorder="1" applyAlignment="1">
      <alignment horizontal="center"/>
    </xf>
    <xf numFmtId="186" applyNumberFormat="1" fontId="27" applyFont="1" fillId="0" borderId="70" applyBorder="1" applyAlignment="1">
      <alignment horizontal="center"/>
    </xf>
    <xf numFmtId="181" applyNumberFormat="1" fontId="0" fillId="0" borderId="0" applyAlignment="1">
      <alignment vertical="center"/>
    </xf>
    <xf numFmtId="181" applyNumberFormat="1" fontId="27" applyFont="1" fillId="0" borderId="71" applyBorder="1" applyAlignment="1">
      <alignment horizontal="center" vertical="center"/>
    </xf>
    <xf numFmtId="181" applyNumberFormat="1" fontId="48" applyFont="1" fillId="0" borderId="72" applyBorder="1" applyAlignment="1">
      <alignment horizontal="center" vertical="center"/>
    </xf>
    <xf numFmtId="0" fontId="0" fillId="0" borderId="0" applyAlignment="1">
      <alignment vertical="center"/>
    </xf>
    <xf numFmtId="181" applyNumberFormat="1" fontId="27" applyFont="1" fillId="0" borderId="73" applyBorder="1" applyAlignment="1">
      <alignment horizontal="center" vertical="center"/>
    </xf>
    <xf numFmtId="186" applyNumberFormat="1" fontId="27" applyFont="1" fillId="0" borderId="74" applyBorder="1" applyAlignment="1">
      <alignment horizontal="center" vertical="center"/>
    </xf>
    <xf numFmtId="0" fontId="24" applyFont="1" fillId="0" borderId="0" applyAlignment="1">
      <alignment horizontal="center"/>
    </xf>
    <xf numFmtId="0" fontId="24" applyFont="1" fillId="0" borderId="75" applyBorder="1" applyAlignment="1">
      <alignment horizontal="center"/>
    </xf>
    <xf numFmtId="187" applyNumberFormat="1" fontId="27" applyFont="1" fillId="33" applyFill="1" borderId="76" applyBorder="1" applyAlignment="1">
      <alignment horizontal="center" vertical="center" wrapText="1"/>
    </xf>
    <xf numFmtId="188" applyNumberFormat="1" fontId="0" fillId="0" borderId="0" applyAlignment="1">
      <alignment vertical="center"/>
    </xf>
    <xf numFmtId="188" applyNumberFormat="1" fontId="27" applyFont="1" fillId="33" applyFill="1" borderId="77" applyBorder="1" applyAlignment="1">
      <alignment horizontal="center" vertical="center" wrapText="1"/>
    </xf>
    <xf numFmtId="189" applyNumberFormat="1" fontId="0" fillId="0" borderId="0" applyAlignment="1">
      <alignment vertical="center"/>
    </xf>
    <xf numFmtId="189" applyNumberFormat="1" fontId="27" applyFont="1" fillId="33" applyFill="1" borderId="78" applyBorder="1" applyAlignment="1">
      <alignment horizontal="center" vertical="center" wrapText="1"/>
    </xf>
    <xf numFmtId="188" applyNumberFormat="1" fontId="0" fillId="0" borderId="0" applyAlignment="1">
      <alignment vertical="center"/>
    </xf>
    <xf numFmtId="190" applyNumberFormat="1" fontId="0" fillId="0" borderId="0" applyAlignment="1">
      <alignment vertical="center"/>
    </xf>
    <xf numFmtId="190" applyNumberFormat="1" fontId="0" fillId="0" borderId="0" applyAlignment="1">
      <alignment vertical="center"/>
    </xf>
    <xf numFmtId="0" fontId="24" applyFont="1" fillId="0" borderId="79" applyBorder="1" applyAlignment="1">
      <alignment horizontal="center" vertical="center"/>
    </xf>
    <xf numFmtId="188" applyNumberFormat="1" fontId="27" applyFont="1" fillId="0" borderId="80" applyBorder="1" applyAlignment="1">
      <alignment horizontal="center" vertical="center"/>
    </xf>
    <xf numFmtId="0" fontId="50" applyFont="1" fillId="0" borderId="81" applyBorder="1" applyAlignment="1">
      <alignment horizontal="center" vertical="center" wrapText="1"/>
    </xf>
    <xf numFmtId="0" fontId="51" applyFont="1" fillId="0" borderId="0" applyAlignment="1">
      <alignment vertical="center"/>
    </xf>
    <xf numFmtId="191" applyNumberFormat="1" fontId="0" fillId="0" borderId="0" applyAlignment="1">
      <alignment vertical="center"/>
    </xf>
    <xf numFmtId="191" applyNumberFormat="1" fontId="28" applyFont="1" fillId="0" borderId="82" applyBorder="1" applyAlignment="1" xfId="1">
      <alignment horizontal="center" vertical="center" wrapText="1"/>
    </xf>
    <xf numFmtId="0" fontId="0" fillId="0" borderId="0" applyAlignment="1">
      <alignment vertical="center"/>
    </xf>
  </cellXfs>
  <cellStyles count="4">
    <cellStyle name="常规" xfId="0" builtinId="0"/>
    <cellStyle name="常规 3" xfId="1"/>
    <cellStyle name="60% - 强调文字颜色 6" xfId="2"/>
    <cellStyle name="20% - 强调文字颜色 6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b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30"/>
  <sheetViews>
    <sheetView showGridLines="0" tabSelected="1" zoomScaleNormal="100" topLeftCell="A1" workbookViewId="0">
      <selection activeCell="F5" activeCellId="0" sqref="F5"/>
    </sheetView>
  </sheetViews>
  <sheetFormatPr defaultRowHeight="18.0" defaultColWidth="11.0" x14ac:dyDescent="0.15"/>
  <cols>
    <col min="1" max="1" width="6.625" customWidth="1"/>
    <col min="2" max="2" width="6.375" customWidth="1"/>
    <col min="3" max="3" width="12.125" customWidth="1"/>
    <col min="4" max="4" width="28.625" customWidth="1"/>
    <col min="5" max="5" width="17.125" customWidth="1"/>
    <col min="6" max="6" width="14.625" customWidth="1"/>
    <col min="7" max="7" width="16.0" customWidth="1" style="64"/>
    <col min="8" max="8" width="12.375" customWidth="1"/>
    <col min="9" max="9" width="20.25" customWidth="1"/>
    <col min="10" max="11" width="11.0"/>
    <col min="12" max="12" width="11.875" customWidth="1"/>
  </cols>
  <sheetData>
    <row ht="15.0" customHeight="1" x14ac:dyDescent="0.15" r="1" spans="1:1">
      <c r="A1" s="48" t="s">
        <v>0</v>
      </c>
    </row>
    <row ht="51.95" customHeight="1" x14ac:dyDescent="0.15" r="2" spans="1:9">
      <c r="A2" s="184" t="s">
        <v>1</v>
      </c>
      <c r="B2" s="91"/>
      <c r="C2" s="91"/>
      <c r="D2" s="91"/>
      <c r="E2" s="91"/>
      <c r="F2" s="91"/>
      <c r="G2" s="92"/>
      <c r="H2" s="91"/>
      <c r="I2" s="91"/>
    </row>
    <row s="63" customFormat="1" ht="37.5" x14ac:dyDescent="0.15" r="3" spans="1:9">
      <c r="A3" s="65" t="s">
        <v>2</v>
      </c>
      <c r="B3" s="65" t="s">
        <v>3</v>
      </c>
      <c r="C3" s="65" t="s">
        <v>4</v>
      </c>
      <c r="D3" s="65" t="s">
        <v>5</v>
      </c>
      <c r="E3" s="65" t="s">
        <v>6</v>
      </c>
      <c r="F3" s="66" t="s">
        <v>7</v>
      </c>
      <c r="G3" s="65" t="s">
        <v>8</v>
      </c>
      <c r="H3" s="67" t="s">
        <v>9</v>
      </c>
      <c r="I3" s="65" t="s">
        <v>10</v>
      </c>
    </row>
    <row ht="20.0" customHeight="1" x14ac:dyDescent="0.15" r="4" spans="1:9">
      <c r="A4" s="94" t="s">
        <v>11</v>
      </c>
      <c r="B4" s="94"/>
      <c r="C4" s="94"/>
      <c r="D4" s="94"/>
      <c r="E4" s="76">
        <f>SUM(E5,E14,E20,E26)</f>
        <v>6542</v>
      </c>
      <c r="F4" s="80">
        <f>SUM(F5,F14,F20,F26)</f>
        <v>20205.1605</v>
      </c>
      <c r="G4" s="76"/>
      <c r="H4" s="87">
        <f>SUM(H5,H14,H26,H20)</f>
        <v>4943</v>
      </c>
      <c r="I4" s="86">
        <v>16855.1647</v>
      </c>
    </row>
    <row ht="26.25" customHeight="1" x14ac:dyDescent="0.15" r="5" spans="1:9">
      <c r="A5" s="94">
        <v>2017</v>
      </c>
      <c r="B5" s="94">
        <v>1</v>
      </c>
      <c r="C5" s="94" t="s">
        <v>12</v>
      </c>
      <c r="D5" s="76" t="s">
        <v>13</v>
      </c>
      <c r="E5" s="70">
        <f>SUM(E6:E13)</f>
        <v>4951</v>
      </c>
      <c r="F5" s="153">
        <f>SUM(F6:F13)</f>
        <v>17670.377999999997</v>
      </c>
      <c r="G5" s="94" t="s">
        <v>14</v>
      </c>
      <c r="H5" s="75">
        <f>SUM(H6:H13)</f>
        <v>4568</v>
      </c>
      <c r="I5" s="183">
        <f>SUM(I6:I13)</f>
        <v>16197.633</v>
      </c>
    </row>
    <row ht="26.25" customHeight="1" x14ac:dyDescent="0.15" r="6" spans="1:9">
      <c r="A6" s="94"/>
      <c r="B6" s="94"/>
      <c r="C6" s="94"/>
      <c r="D6" s="70" t="s">
        <v>15</v>
      </c>
      <c r="E6" s="74">
        <v>34</v>
      </c>
      <c r="F6" s="152">
        <v>108.12</v>
      </c>
      <c r="G6" s="94"/>
      <c r="H6" s="182">
        <v>33</v>
      </c>
      <c r="I6" s="176">
        <v>104.94</v>
      </c>
    </row>
    <row ht="26.25" customHeight="1" x14ac:dyDescent="0.15" r="7" spans="1:9">
      <c r="A7" s="94"/>
      <c r="B7" s="94"/>
      <c r="C7" s="94"/>
      <c r="D7" s="70" t="s">
        <v>16</v>
      </c>
      <c r="E7" s="74">
        <v>2002</v>
      </c>
      <c r="F7" s="152">
        <v>6096.09</v>
      </c>
      <c r="G7" s="94"/>
      <c r="H7" s="173">
        <v>2001</v>
      </c>
      <c r="I7" s="174">
        <v>6093.045</v>
      </c>
    </row>
    <row ht="26.25" customHeight="1" x14ac:dyDescent="0.15" r="8" spans="1:9">
      <c r="A8" s="94"/>
      <c r="B8" s="94"/>
      <c r="C8" s="94"/>
      <c r="D8" s="70" t="s">
        <v>17</v>
      </c>
      <c r="E8" s="74">
        <v>253</v>
      </c>
      <c r="F8" s="152">
        <v>853.116</v>
      </c>
      <c r="G8" s="94"/>
      <c r="H8" s="173">
        <v>143</v>
      </c>
      <c r="I8" s="174">
        <v>482.196</v>
      </c>
    </row>
    <row ht="26.25" customHeight="1" x14ac:dyDescent="0.15" r="9" spans="1:9">
      <c r="A9" s="94"/>
      <c r="B9" s="94"/>
      <c r="C9" s="94"/>
      <c r="D9" s="70" t="s">
        <v>18</v>
      </c>
      <c r="E9" s="74">
        <v>73</v>
      </c>
      <c r="F9" s="152">
        <v>347.772</v>
      </c>
      <c r="G9" s="94"/>
      <c r="H9" s="173">
        <v>53</v>
      </c>
      <c r="I9" s="174">
        <v>252.492</v>
      </c>
    </row>
    <row ht="26.25" customHeight="1" x14ac:dyDescent="0.15" r="10" spans="1:12">
      <c r="A10" s="94"/>
      <c r="B10" s="94"/>
      <c r="C10" s="94"/>
      <c r="D10" s="70" t="s">
        <v>19</v>
      </c>
      <c r="E10" s="74">
        <v>33</v>
      </c>
      <c r="F10" s="152">
        <v>118.8</v>
      </c>
      <c r="G10" s="94"/>
      <c r="H10" s="173">
        <v>31</v>
      </c>
      <c r="I10" s="178">
        <v>111.6</v>
      </c>
      <c r="L10" s="181"/>
    </row>
    <row ht="26.25" customHeight="1" x14ac:dyDescent="0.15" r="11" spans="1:9">
      <c r="A11" s="94"/>
      <c r="B11" s="94"/>
      <c r="C11" s="94"/>
      <c r="D11" s="70" t="s">
        <v>20</v>
      </c>
      <c r="E11" s="74">
        <v>446</v>
      </c>
      <c r="F11" s="152">
        <v>1605.6</v>
      </c>
      <c r="G11" s="94"/>
      <c r="H11" s="173">
        <v>429</v>
      </c>
      <c r="I11" s="176">
        <v>1544.3999999999999</v>
      </c>
    </row>
    <row ht="26.25" customHeight="1" x14ac:dyDescent="0.15" r="12" spans="1:9">
      <c r="A12" s="94"/>
      <c r="B12" s="94"/>
      <c r="C12" s="94"/>
      <c r="D12" s="70" t="s">
        <v>21</v>
      </c>
      <c r="E12" s="74">
        <v>1348</v>
      </c>
      <c r="F12" s="152">
        <v>4852.8</v>
      </c>
      <c r="G12" s="94"/>
      <c r="H12" s="173">
        <v>1194</v>
      </c>
      <c r="I12" s="176">
        <v>4298.400000000001</v>
      </c>
    </row>
    <row ht="26.25" customHeight="1" x14ac:dyDescent="0.15" r="13" spans="1:9">
      <c r="A13" s="94"/>
      <c r="B13" s="94"/>
      <c r="C13" s="94"/>
      <c r="D13" s="70" t="s">
        <v>22</v>
      </c>
      <c r="E13" s="74">
        <v>762</v>
      </c>
      <c r="F13" s="152">
        <v>3688.08</v>
      </c>
      <c r="G13" s="94"/>
      <c r="H13" s="182">
        <v>684</v>
      </c>
      <c r="I13" s="176">
        <v>3310.56</v>
      </c>
    </row>
    <row ht="26.25" customHeight="1" x14ac:dyDescent="0.15" r="14" spans="1:9">
      <c r="A14" s="94">
        <v>2018</v>
      </c>
      <c r="B14" s="94">
        <v>1</v>
      </c>
      <c r="C14" s="94" t="s">
        <v>12</v>
      </c>
      <c r="D14" s="70" t="s">
        <v>13</v>
      </c>
      <c r="E14" s="70">
        <f>SUM(E15:E19)</f>
        <v>473</v>
      </c>
      <c r="F14" s="70">
        <f>SUM(F15:F19)</f>
        <v>1299.4272000000003</v>
      </c>
      <c r="G14" s="94" t="s">
        <v>23</v>
      </c>
      <c r="H14" s="70">
        <f>SUM(H15:H19)</f>
        <v>248</v>
      </c>
      <c r="I14" s="70">
        <f>SUM(I15:I19)</f>
        <v>670.5672</v>
      </c>
    </row>
    <row ht="26.25" customHeight="1" x14ac:dyDescent="0.15" r="15" spans="1:11">
      <c r="A15" s="94"/>
      <c r="B15" s="94"/>
      <c r="C15" s="94"/>
      <c r="D15" s="70" t="s">
        <v>17</v>
      </c>
      <c r="E15" s="70">
        <v>243</v>
      </c>
      <c r="F15" s="70">
        <v>643.3776</v>
      </c>
      <c r="G15" s="94"/>
      <c r="H15" s="70">
        <v>132</v>
      </c>
      <c r="I15" s="70">
        <v>377.844</v>
      </c>
      <c r="J15" s="143"/>
      <c r="K15" s="143"/>
    </row>
    <row ht="26.25" customHeight="1" x14ac:dyDescent="0.15" r="16" spans="1:11">
      <c r="A16" s="94"/>
      <c r="B16" s="94"/>
      <c r="C16" s="94"/>
      <c r="D16" s="70" t="s">
        <v>18</v>
      </c>
      <c r="E16" s="70">
        <v>149</v>
      </c>
      <c r="F16" s="70">
        <v>363.9696</v>
      </c>
      <c r="G16" s="94"/>
      <c r="H16" s="70">
        <v>98</v>
      </c>
      <c r="I16" s="70">
        <v>232.4832</v>
      </c>
      <c r="J16" s="143"/>
      <c r="K16" s="143"/>
    </row>
    <row ht="26.25" customHeight="1" x14ac:dyDescent="0.15" r="17" spans="1:11">
      <c r="A17" s="94"/>
      <c r="B17" s="94"/>
      <c r="C17" s="94"/>
      <c r="D17" s="70" t="s">
        <v>21</v>
      </c>
      <c r="E17" s="70">
        <v>10</v>
      </c>
      <c r="F17" s="70">
        <v>29.52</v>
      </c>
      <c r="G17" s="94"/>
      <c r="H17" s="70">
        <v>6</v>
      </c>
      <c r="I17" s="75">
        <v>19.44</v>
      </c>
      <c r="J17" s="143"/>
      <c r="K17" s="143"/>
    </row>
    <row ht="26.25" customHeight="1" x14ac:dyDescent="0.15" r="18" spans="1:11">
      <c r="A18" s="94"/>
      <c r="B18" s="94"/>
      <c r="C18" s="94"/>
      <c r="D18" s="70" t="s">
        <v>22</v>
      </c>
      <c r="E18" s="70">
        <v>13</v>
      </c>
      <c r="F18" s="70">
        <v>45.64</v>
      </c>
      <c r="G18" s="94"/>
      <c r="H18" s="75">
        <v>12</v>
      </c>
      <c r="I18" s="75">
        <v>40.8</v>
      </c>
      <c r="J18" s="143"/>
      <c r="K18" s="143"/>
    </row>
    <row ht="26.25" customHeight="1" x14ac:dyDescent="0.15" r="19" spans="1:9">
      <c r="A19" s="94"/>
      <c r="B19" s="94"/>
      <c r="C19" s="94"/>
      <c r="D19" s="70" t="s">
        <v>24</v>
      </c>
      <c r="E19" s="70">
        <v>58</v>
      </c>
      <c r="F19" s="152">
        <v>216.92</v>
      </c>
      <c r="G19" s="94"/>
      <c r="H19" s="70">
        <v>0</v>
      </c>
      <c r="I19" s="75">
        <v>0</v>
      </c>
    </row>
    <row ht="26.25" customHeight="1" x14ac:dyDescent="0.15" r="20" spans="1:9">
      <c r="A20" s="94">
        <v>2019</v>
      </c>
      <c r="B20" s="94">
        <v>1</v>
      </c>
      <c r="C20" s="94" t="s">
        <v>12</v>
      </c>
      <c r="D20" s="70" t="s">
        <v>13</v>
      </c>
      <c r="E20" s="70">
        <f>SUM(E21:E25)</f>
        <v>286</v>
      </c>
      <c r="F20" s="70">
        <f>SUM(F21:F25)</f>
        <v>353.097</v>
      </c>
      <c r="G20" s="94" t="s">
        <v>25</v>
      </c>
      <c r="H20" s="70">
        <f>SUM(H21:H25)</f>
        <v>4</v>
      </c>
      <c r="I20" s="70">
        <f>SUM(I21:I25)</f>
        <v>10.54000000000002</v>
      </c>
    </row>
    <row ht="26.25" customHeight="1" x14ac:dyDescent="0.15" r="21" spans="1:9">
      <c r="A21" s="94"/>
      <c r="B21" s="94"/>
      <c r="C21" s="94"/>
      <c r="D21" s="70" t="s">
        <v>22</v>
      </c>
      <c r="E21" s="70">
        <v>11</v>
      </c>
      <c r="F21" s="70">
        <v>12.92</v>
      </c>
      <c r="G21" s="94"/>
      <c r="H21" s="70">
        <v>4</v>
      </c>
      <c r="I21" s="70">
        <v>10.54000000000002</v>
      </c>
    </row>
    <row ht="26.25" customHeight="1" x14ac:dyDescent="0.15" r="22" spans="1:9">
      <c r="A22" s="94"/>
      <c r="B22" s="94"/>
      <c r="C22" s="94"/>
      <c r="D22" s="70" t="s">
        <v>26</v>
      </c>
      <c r="E22" s="70">
        <v>16</v>
      </c>
      <c r="F22" s="70">
        <v>5.808</v>
      </c>
      <c r="G22" s="94"/>
      <c r="H22" s="152">
        <v>0</v>
      </c>
      <c r="I22" s="152">
        <v>0</v>
      </c>
    </row>
    <row ht="26.25" customHeight="1" x14ac:dyDescent="0.15" r="23" spans="1:9">
      <c r="A23" s="94"/>
      <c r="B23" s="94"/>
      <c r="C23" s="94"/>
      <c r="D23" s="70" t="s">
        <v>27</v>
      </c>
      <c r="E23" s="70">
        <v>147</v>
      </c>
      <c r="F23" s="70">
        <v>166.1835</v>
      </c>
      <c r="G23" s="94"/>
      <c r="H23" s="152">
        <v>0</v>
      </c>
      <c r="I23" s="152">
        <v>0</v>
      </c>
    </row>
    <row ht="26.25" customHeight="1" x14ac:dyDescent="0.15" r="24" spans="1:9">
      <c r="A24" s="94"/>
      <c r="B24" s="94"/>
      <c r="C24" s="94"/>
      <c r="D24" s="70" t="s">
        <v>28</v>
      </c>
      <c r="E24" s="70">
        <v>111</v>
      </c>
      <c r="F24" s="70">
        <v>167.05499999999998</v>
      </c>
      <c r="G24" s="94"/>
      <c r="H24" s="152">
        <v>0</v>
      </c>
      <c r="I24" s="152">
        <v>0</v>
      </c>
    </row>
    <row ht="26.25" customHeight="1" x14ac:dyDescent="0.15" r="25" spans="1:9">
      <c r="A25" s="94"/>
      <c r="B25" s="94"/>
      <c r="C25" s="94"/>
      <c r="D25" s="70" t="s">
        <v>29</v>
      </c>
      <c r="E25" s="70">
        <v>1</v>
      </c>
      <c r="F25" s="70">
        <v>1.1305</v>
      </c>
      <c r="G25" s="94"/>
      <c r="H25" s="152">
        <v>0</v>
      </c>
      <c r="I25" s="152">
        <v>0</v>
      </c>
    </row>
    <row ht="26.25" customHeight="1" x14ac:dyDescent="0.15" r="26" spans="1:9">
      <c r="A26" s="94">
        <v>2020</v>
      </c>
      <c r="B26" s="94">
        <v>1</v>
      </c>
      <c r="C26" s="94" t="s">
        <v>12</v>
      </c>
      <c r="D26" s="70" t="s">
        <v>13</v>
      </c>
      <c r="E26" s="74">
        <f>SUM(E27:E30)</f>
        <v>832</v>
      </c>
      <c r="F26" s="168">
        <f>SUM(F27:F30)</f>
        <v>882.2583</v>
      </c>
      <c r="G26" s="94" t="s">
        <v>30</v>
      </c>
      <c r="H26" s="71">
        <f>SUM(H27:H30)</f>
        <v>123</v>
      </c>
      <c r="I26" s="70">
        <f>SUM(I27:I30)</f>
        <v>16.394099999999995</v>
      </c>
    </row>
    <row ht="26.25" customHeight="1" x14ac:dyDescent="0.15" r="27" spans="1:11">
      <c r="A27" s="94"/>
      <c r="B27" s="94"/>
      <c r="C27" s="94"/>
      <c r="D27" s="70" t="s">
        <v>26</v>
      </c>
      <c r="E27" s="171">
        <v>43</v>
      </c>
      <c r="F27" s="170">
        <v>14.6652</v>
      </c>
      <c r="G27" s="94"/>
      <c r="H27" s="71">
        <v>0</v>
      </c>
      <c r="I27" s="75">
        <v>0</v>
      </c>
      <c r="J27" s="142"/>
      <c r="K27" s="143"/>
    </row>
    <row ht="26.25" customHeight="1" x14ac:dyDescent="0.15" r="28" spans="1:11">
      <c r="A28" s="94"/>
      <c r="B28" s="94"/>
      <c r="C28" s="94"/>
      <c r="D28" s="70" t="s">
        <v>27</v>
      </c>
      <c r="E28" s="150">
        <v>146</v>
      </c>
      <c r="F28" s="149">
        <v>159.7412</v>
      </c>
      <c r="G28" s="94"/>
      <c r="H28" s="152">
        <v>2</v>
      </c>
      <c r="I28" s="152">
        <v>0.2262</v>
      </c>
      <c r="J28" s="144"/>
      <c r="K28" s="143"/>
    </row>
    <row ht="26.25" customHeight="1" x14ac:dyDescent="0.15" r="29" spans="1:11">
      <c r="A29" s="94"/>
      <c r="B29" s="94"/>
      <c r="C29" s="94"/>
      <c r="D29" s="70" t="s">
        <v>29</v>
      </c>
      <c r="E29" s="150">
        <v>326</v>
      </c>
      <c r="F29" s="149">
        <v>247.4724</v>
      </c>
      <c r="G29" s="94"/>
      <c r="H29" s="71">
        <v>119</v>
      </c>
      <c r="I29" s="75">
        <v>13.4589</v>
      </c>
      <c r="J29" s="144"/>
      <c r="K29" s="143"/>
    </row>
    <row ht="26.25" customHeight="1" x14ac:dyDescent="0.15" r="30" spans="1:11">
      <c r="A30" s="94"/>
      <c r="B30" s="94"/>
      <c r="C30" s="94"/>
      <c r="D30" s="70" t="s">
        <v>28</v>
      </c>
      <c r="E30" s="71">
        <v>317</v>
      </c>
      <c r="F30" s="149">
        <v>460.37949999999995</v>
      </c>
      <c r="G30" s="94"/>
      <c r="H30" s="70">
        <v>2</v>
      </c>
      <c r="I30" s="75">
        <v>2.708999999999996</v>
      </c>
      <c r="J30" s="144"/>
      <c r="K30" s="143"/>
    </row>
  </sheetData>
  <mergeCells count="18">
    <mergeCell ref="A2:I2"/>
    <mergeCell ref="A4:D4"/>
    <mergeCell ref="A5:A13"/>
    <mergeCell ref="A14:A19"/>
    <mergeCell ref="A20:A25"/>
    <mergeCell ref="A26:A30"/>
    <mergeCell ref="B5:B13"/>
    <mergeCell ref="B14:B19"/>
    <mergeCell ref="B20:B25"/>
    <mergeCell ref="B26:B30"/>
    <mergeCell ref="C5:C13"/>
    <mergeCell ref="C14:C19"/>
    <mergeCell ref="C20:C25"/>
    <mergeCell ref="C26:C30"/>
    <mergeCell ref="G5:G13"/>
    <mergeCell ref="G14:G19"/>
    <mergeCell ref="G20:G25"/>
    <mergeCell ref="G26:G30"/>
  </mergeCells>
  <phoneticPr fontId="0" type="noConversion"/>
  <pageMargins left="0.7006944633844331" right="0.7006944633844331" top="0.7520833822685903" bottom="0.7520833822685903" header="0.29930554506346935" footer="0.29930554506346935"/>
  <pageSetup paperSize="9" scale="92" orientation="landscape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8.0" defaultColWidth="11.0" x14ac:dyDescent="0.15"/>
  <sheetData/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8.0" defaultColWidth="11.0" x14ac:dyDescent="0.15"/>
  <sheetData/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144</TotalTime>
  <Application>Yozo_Office27021597764231189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jdzadmin</dc:creator>
  <cp:lastModifiedBy>jdzadmin</cp:lastModifiedBy>
  <cp:revision>1</cp:revision>
  <cp:lastPrinted>2025-05-08T05:25:07Z</cp:lastPrinted>
  <dcterms:created xsi:type="dcterms:W3CDTF">2025-05-08T02:55:27Z</dcterms:created>
  <dcterms:modified xsi:type="dcterms:W3CDTF">2025-05-08T05:25:12Z</dcterms:modified>
</cp:coreProperties>
</file>